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dolsak\DRI\11. Ž.p. Podnart + Lesce\RD\"/>
    </mc:Choice>
  </mc:AlternateContent>
  <xr:revisionPtr revIDLastSave="0" documentId="13_ncr:1_{20A407E6-FE00-4C08-A198-3C67003D696C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Predracu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7" i="1"/>
  <c r="F25" i="1"/>
  <c r="F23" i="1"/>
  <c r="F18" i="1"/>
  <c r="F16" i="1"/>
  <c r="F14" i="1"/>
  <c r="F12" i="1"/>
  <c r="F31" i="1" l="1"/>
  <c r="F20" i="1"/>
  <c r="F33" i="1" s="1"/>
  <c r="F34" i="1" l="1"/>
  <c r="F35" i="1" s="1"/>
</calcChain>
</file>

<file path=xl/sharedStrings.xml><?xml version="1.0" encoding="utf-8"?>
<sst xmlns="http://schemas.openxmlformats.org/spreadsheetml/2006/main" count="41" uniqueCount="29">
  <si>
    <t>Verifikacija projektne dokumentacije (železniška infrastruktura)</t>
  </si>
  <si>
    <t>Zap. št.</t>
  </si>
  <si>
    <t>Opis</t>
  </si>
  <si>
    <t>Enota mere</t>
  </si>
  <si>
    <t>Cena na enoto mere</t>
  </si>
  <si>
    <t xml:space="preserve">Skupaj </t>
  </si>
  <si>
    <t>Količina</t>
  </si>
  <si>
    <t>SKUPAJ</t>
  </si>
  <si>
    <t>DDV 22%</t>
  </si>
  <si>
    <t>SKUPAJ Z DDV</t>
  </si>
  <si>
    <t>kpl</t>
  </si>
  <si>
    <t>PONUDBENI PREDRAČUN</t>
  </si>
  <si>
    <t>ž. p. Podnart</t>
  </si>
  <si>
    <t>Izdelava idejne zasnove (IZP), skladno z zahtevami in določili projekte naloge ter pridobitev projektnih in drugih pogojev</t>
  </si>
  <si>
    <t>Izdelava izvedbenega načrta (IzN), skladno z zahtevami in določili projekte naloge ter pridobitev pozitivnih mnenj oz. soglasij, sklepa o uspešno opravljeni reviziji in potrdila o verifikaciji (VIV) za fazo projektiranja</t>
  </si>
  <si>
    <t>Izvedba geološko-geotehničnih raziskav, skladno z zahtevami in določili projektne naloge</t>
  </si>
  <si>
    <t>1.1.</t>
  </si>
  <si>
    <t>1.2.</t>
  </si>
  <si>
    <t>1.3.</t>
  </si>
  <si>
    <t>1.4.</t>
  </si>
  <si>
    <t>ž. p. Lesce Bled</t>
  </si>
  <si>
    <t>2.2.</t>
  </si>
  <si>
    <t>2.1.</t>
  </si>
  <si>
    <t>2.3.</t>
  </si>
  <si>
    <t>2.4.</t>
  </si>
  <si>
    <t>1.5.</t>
  </si>
  <si>
    <t>Nepredvidena dela</t>
  </si>
  <si>
    <t>2.5.</t>
  </si>
  <si>
    <t>Izdelava projektne dokumentacije za pridobitev projektnih in drugih pogojev ter izvedbenih načrtov za nadgradnjo žel. postaj Podnart in Lesce Bled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</si>
</sst>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 shrinkToFit="1"/>
    </xf>
    <xf numFmtId="0" fontId="1" fillId="0" borderId="2" xfId="0" applyFont="1" applyBorder="1"/>
    <xf numFmtId="0" fontId="1" fillId="0" borderId="2" xfId="0" applyFont="1" applyBorder="1" applyAlignment="1">
      <alignment wrapText="1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 shrinkToFit="1"/>
    </xf>
    <xf numFmtId="0" fontId="1" fillId="0" borderId="1" xfId="0" applyFont="1" applyBorder="1"/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wrapText="1" shrinkToFit="1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wrapText="1" shrinkToFit="1"/>
    </xf>
    <xf numFmtId="0" fontId="2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1" fillId="3" borderId="3" xfId="0" applyFont="1" applyFill="1" applyBorder="1"/>
    <xf numFmtId="0" fontId="2" fillId="3" borderId="3" xfId="0" applyFont="1" applyFill="1" applyBorder="1" applyAlignment="1">
      <alignment wrapText="1" shrinkToFit="1"/>
    </xf>
    <xf numFmtId="0" fontId="1" fillId="3" borderId="1" xfId="0" applyFont="1" applyFill="1" applyBorder="1"/>
    <xf numFmtId="0" fontId="2" fillId="3" borderId="1" xfId="0" applyFont="1" applyFill="1" applyBorder="1" applyAlignment="1">
      <alignment wrapText="1" shrinkToFit="1"/>
    </xf>
    <xf numFmtId="0" fontId="1" fillId="4" borderId="2" xfId="0" applyFont="1" applyFill="1" applyBorder="1"/>
    <xf numFmtId="0" fontId="1" fillId="4" borderId="2" xfId="0" applyFont="1" applyFill="1" applyBorder="1" applyAlignment="1">
      <alignment wrapText="1" shrinkToFit="1"/>
    </xf>
    <xf numFmtId="0" fontId="1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2" borderId="1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 shrinkToFit="1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4" fontId="1" fillId="2" borderId="1" xfId="0" applyNumberFormat="1" applyFont="1" applyFill="1" applyBorder="1" applyAlignment="1" applyProtection="1">
      <alignment horizontal="center" vertical="top"/>
      <protection locked="0"/>
    </xf>
    <xf numFmtId="4" fontId="1" fillId="0" borderId="1" xfId="0" applyNumberFormat="1" applyFont="1" applyBorder="1" applyAlignment="1" applyProtection="1">
      <alignment horizontal="center" vertical="top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F35"/>
  <sheetViews>
    <sheetView tabSelected="1" view="pageBreakPreview" topLeftCell="A4" zoomScaleNormal="100" zoomScaleSheetLayoutView="100" workbookViewId="0">
      <selection activeCell="D14" sqref="D14:E14"/>
    </sheetView>
  </sheetViews>
  <sheetFormatPr defaultRowHeight="15" x14ac:dyDescent="0.25"/>
  <cols>
    <col min="1" max="1" width="9" customWidth="1"/>
    <col min="2" max="2" width="45.5703125" style="1" customWidth="1"/>
    <col min="3" max="4" width="12.7109375" customWidth="1"/>
    <col min="5" max="5" width="20" customWidth="1"/>
    <col min="6" max="6" width="19" customWidth="1"/>
    <col min="7" max="7" width="20" customWidth="1"/>
  </cols>
  <sheetData>
    <row r="5" spans="1:6" ht="44.25" customHeight="1" x14ac:dyDescent="0.25">
      <c r="A5" s="39" t="s">
        <v>28</v>
      </c>
      <c r="B5" s="39"/>
      <c r="C5" s="39"/>
      <c r="D5" s="39"/>
      <c r="E5" s="39"/>
      <c r="F5" s="39"/>
    </row>
    <row r="7" spans="1:6" ht="18" x14ac:dyDescent="0.25">
      <c r="A7" s="40" t="s">
        <v>11</v>
      </c>
      <c r="B7" s="40"/>
      <c r="C7" s="40"/>
      <c r="D7" s="40"/>
      <c r="E7" s="40"/>
      <c r="F7" s="40"/>
    </row>
    <row r="10" spans="1:6" ht="15.75" thickBot="1" x14ac:dyDescent="0.3">
      <c r="A10" s="25" t="s">
        <v>1</v>
      </c>
      <c r="B10" s="26" t="s">
        <v>2</v>
      </c>
      <c r="C10" s="27" t="s">
        <v>3</v>
      </c>
      <c r="D10" s="27" t="s">
        <v>6</v>
      </c>
      <c r="E10" s="27" t="s">
        <v>4</v>
      </c>
      <c r="F10" s="27" t="s">
        <v>5</v>
      </c>
    </row>
    <row r="11" spans="1:6" x14ac:dyDescent="0.25">
      <c r="A11" s="21"/>
      <c r="B11" s="22" t="s">
        <v>12</v>
      </c>
      <c r="C11" s="21"/>
      <c r="D11" s="21"/>
      <c r="E11" s="21"/>
      <c r="F11" s="21"/>
    </row>
    <row r="12" spans="1:6" ht="38.25" x14ac:dyDescent="0.25">
      <c r="A12" s="28" t="s">
        <v>16</v>
      </c>
      <c r="B12" s="30" t="s">
        <v>13</v>
      </c>
      <c r="C12" s="31" t="s">
        <v>10</v>
      </c>
      <c r="D12" s="31">
        <v>1</v>
      </c>
      <c r="E12" s="41">
        <v>0</v>
      </c>
      <c r="F12" s="32">
        <f>ROUND(D12*E12,2)</f>
        <v>0</v>
      </c>
    </row>
    <row r="13" spans="1:6" x14ac:dyDescent="0.25">
      <c r="A13" s="29"/>
      <c r="B13" s="33"/>
      <c r="C13" s="34"/>
      <c r="D13" s="34"/>
      <c r="E13" s="42"/>
      <c r="F13" s="35"/>
    </row>
    <row r="14" spans="1:6" ht="63.75" x14ac:dyDescent="0.25">
      <c r="A14" s="28" t="s">
        <v>17</v>
      </c>
      <c r="B14" s="30" t="s">
        <v>14</v>
      </c>
      <c r="C14" s="31" t="s">
        <v>10</v>
      </c>
      <c r="D14" s="31">
        <v>1</v>
      </c>
      <c r="E14" s="41">
        <v>0</v>
      </c>
      <c r="F14" s="32">
        <f>ROUND(D14*E14,2)</f>
        <v>0</v>
      </c>
    </row>
    <row r="15" spans="1:6" x14ac:dyDescent="0.25">
      <c r="A15" s="29"/>
      <c r="B15" s="33"/>
      <c r="C15" s="34"/>
      <c r="D15" s="34"/>
      <c r="E15" s="42"/>
      <c r="F15" s="35"/>
    </row>
    <row r="16" spans="1:6" ht="25.5" x14ac:dyDescent="0.25">
      <c r="A16" s="28" t="s">
        <v>18</v>
      </c>
      <c r="B16" s="30" t="s">
        <v>0</v>
      </c>
      <c r="C16" s="31" t="s">
        <v>10</v>
      </c>
      <c r="D16" s="31">
        <v>1</v>
      </c>
      <c r="E16" s="41">
        <v>0</v>
      </c>
      <c r="F16" s="32">
        <f>ROUND(D16*E16,2)</f>
        <v>0</v>
      </c>
    </row>
    <row r="17" spans="1:6" x14ac:dyDescent="0.25">
      <c r="A17" s="29"/>
      <c r="B17" s="33"/>
      <c r="C17" s="34"/>
      <c r="D17" s="34"/>
      <c r="E17" s="42"/>
      <c r="F17" s="35"/>
    </row>
    <row r="18" spans="1:6" ht="25.5" x14ac:dyDescent="0.25">
      <c r="A18" s="28" t="s">
        <v>19</v>
      </c>
      <c r="B18" s="30" t="s">
        <v>15</v>
      </c>
      <c r="C18" s="31" t="s">
        <v>10</v>
      </c>
      <c r="D18" s="31">
        <v>1</v>
      </c>
      <c r="E18" s="41">
        <v>0</v>
      </c>
      <c r="F18" s="32">
        <f>ROUND(D18*E18,2)</f>
        <v>0</v>
      </c>
    </row>
    <row r="19" spans="1:6" x14ac:dyDescent="0.25">
      <c r="A19" s="29"/>
      <c r="B19" s="33"/>
      <c r="C19" s="34"/>
      <c r="D19" s="34"/>
      <c r="E19" s="42"/>
      <c r="F19" s="35"/>
    </row>
    <row r="20" spans="1:6" x14ac:dyDescent="0.25">
      <c r="A20" s="28" t="s">
        <v>25</v>
      </c>
      <c r="B20" s="30" t="s">
        <v>26</v>
      </c>
      <c r="C20" s="31"/>
      <c r="D20" s="36">
        <v>0.1</v>
      </c>
      <c r="E20" s="41"/>
      <c r="F20" s="32">
        <f>ROUND(SUM(F12:F18)*0.1,2)</f>
        <v>0</v>
      </c>
    </row>
    <row r="21" spans="1:6" x14ac:dyDescent="0.25">
      <c r="A21" s="7"/>
      <c r="B21" s="8"/>
      <c r="C21" s="9"/>
      <c r="D21" s="9"/>
      <c r="E21" s="43"/>
      <c r="F21" s="16"/>
    </row>
    <row r="22" spans="1:6" x14ac:dyDescent="0.25">
      <c r="A22" s="23"/>
      <c r="B22" s="24" t="s">
        <v>20</v>
      </c>
      <c r="C22" s="23"/>
      <c r="D22" s="23"/>
      <c r="E22" s="44"/>
      <c r="F22" s="23"/>
    </row>
    <row r="23" spans="1:6" ht="38.25" x14ac:dyDescent="0.25">
      <c r="A23" s="37" t="s">
        <v>22</v>
      </c>
      <c r="B23" s="30" t="s">
        <v>13</v>
      </c>
      <c r="C23" s="31" t="s">
        <v>10</v>
      </c>
      <c r="D23" s="31">
        <v>1</v>
      </c>
      <c r="E23" s="41">
        <v>0</v>
      </c>
      <c r="F23" s="32">
        <f>ROUND(D23*E23,2)</f>
        <v>0</v>
      </c>
    </row>
    <row r="24" spans="1:6" x14ac:dyDescent="0.25">
      <c r="A24" s="38"/>
      <c r="B24" s="33"/>
      <c r="C24" s="34"/>
      <c r="D24" s="34"/>
      <c r="E24" s="42"/>
      <c r="F24" s="35"/>
    </row>
    <row r="25" spans="1:6" ht="63.75" x14ac:dyDescent="0.25">
      <c r="A25" s="37" t="s">
        <v>21</v>
      </c>
      <c r="B25" s="30" t="s">
        <v>14</v>
      </c>
      <c r="C25" s="31" t="s">
        <v>10</v>
      </c>
      <c r="D25" s="31">
        <v>1</v>
      </c>
      <c r="E25" s="41">
        <v>0</v>
      </c>
      <c r="F25" s="32">
        <f>ROUND(D25*E25,2)</f>
        <v>0</v>
      </c>
    </row>
    <row r="26" spans="1:6" x14ac:dyDescent="0.25">
      <c r="A26" s="38"/>
      <c r="B26" s="33"/>
      <c r="C26" s="34"/>
      <c r="D26" s="34"/>
      <c r="E26" s="42"/>
      <c r="F26" s="35"/>
    </row>
    <row r="27" spans="1:6" ht="25.5" x14ac:dyDescent="0.25">
      <c r="A27" s="37" t="s">
        <v>23</v>
      </c>
      <c r="B27" s="30" t="s">
        <v>0</v>
      </c>
      <c r="C27" s="31" t="s">
        <v>10</v>
      </c>
      <c r="D27" s="31">
        <v>1</v>
      </c>
      <c r="E27" s="41">
        <v>0</v>
      </c>
      <c r="F27" s="32">
        <f>ROUND(D27*E27,2)</f>
        <v>0</v>
      </c>
    </row>
    <row r="28" spans="1:6" x14ac:dyDescent="0.25">
      <c r="A28" s="38"/>
      <c r="B28" s="33"/>
      <c r="C28" s="34"/>
      <c r="D28" s="34"/>
      <c r="E28" s="42"/>
      <c r="F28" s="35"/>
    </row>
    <row r="29" spans="1:6" ht="25.5" x14ac:dyDescent="0.25">
      <c r="A29" s="37" t="s">
        <v>24</v>
      </c>
      <c r="B29" s="30" t="s">
        <v>15</v>
      </c>
      <c r="C29" s="31" t="s">
        <v>10</v>
      </c>
      <c r="D29" s="31">
        <v>1</v>
      </c>
      <c r="E29" s="41">
        <v>0</v>
      </c>
      <c r="F29" s="32">
        <f>ROUND(D29*E29,2)</f>
        <v>0</v>
      </c>
    </row>
    <row r="30" spans="1:6" x14ac:dyDescent="0.25">
      <c r="A30" s="38"/>
      <c r="B30" s="33"/>
      <c r="C30" s="34"/>
      <c r="D30" s="34"/>
      <c r="E30" s="35"/>
      <c r="F30" s="35"/>
    </row>
    <row r="31" spans="1:6" x14ac:dyDescent="0.25">
      <c r="A31" s="37" t="s">
        <v>27</v>
      </c>
      <c r="B31" s="30" t="s">
        <v>26</v>
      </c>
      <c r="C31" s="31"/>
      <c r="D31" s="36">
        <v>0.1</v>
      </c>
      <c r="E31" s="32"/>
      <c r="F31" s="32">
        <f>ROUND(SUM(F23:F29)*0.1,2)</f>
        <v>0</v>
      </c>
    </row>
    <row r="32" spans="1:6" ht="15.75" thickBot="1" x14ac:dyDescent="0.3">
      <c r="A32" s="2"/>
      <c r="B32" s="3"/>
      <c r="C32" s="4"/>
      <c r="D32" s="4"/>
      <c r="E32" s="17"/>
      <c r="F32" s="17"/>
    </row>
    <row r="33" spans="1:6" x14ac:dyDescent="0.25">
      <c r="A33" s="5"/>
      <c r="B33" s="6" t="s">
        <v>7</v>
      </c>
      <c r="C33" s="10"/>
      <c r="D33" s="10"/>
      <c r="E33" s="18"/>
      <c r="F33" s="18">
        <f>ROUND(SUM(F12:F32),2)</f>
        <v>0</v>
      </c>
    </row>
    <row r="34" spans="1:6" ht="15.75" thickBot="1" x14ac:dyDescent="0.3">
      <c r="A34" s="11"/>
      <c r="B34" s="12" t="s">
        <v>8</v>
      </c>
      <c r="C34" s="13"/>
      <c r="D34" s="13"/>
      <c r="E34" s="19"/>
      <c r="F34" s="19">
        <f>ROUND(F33*0.22,2)</f>
        <v>0</v>
      </c>
    </row>
    <row r="35" spans="1:6" ht="15.75" thickTop="1" x14ac:dyDescent="0.25">
      <c r="A35" s="5"/>
      <c r="B35" s="14" t="s">
        <v>9</v>
      </c>
      <c r="C35" s="15"/>
      <c r="D35" s="15"/>
      <c r="E35" s="20"/>
      <c r="F35" s="20">
        <f>ROUND(SUM(F33:F34),2)</f>
        <v>0</v>
      </c>
    </row>
  </sheetData>
  <sheetProtection algorithmName="SHA-512" hashValue="2B3Q77ubdzMY7wMb6M7mr2ijnm8L1dc1w9GskZWp/VKzSckTlQAtL/Ib3XBYHeqZgGG6eLH1nOOLBqopODOuWg==" saltValue="pC11M2pc5YyDOZZtXMooQg==" spinCount="100000" sheet="1" objects="1" scenarios="1"/>
  <mergeCells count="2">
    <mergeCell ref="A5:F5"/>
    <mergeCell ref="A7:F7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Predracun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 Beganovic</dc:creator>
  <cp:lastModifiedBy>Domen Dolšak</cp:lastModifiedBy>
  <dcterms:created xsi:type="dcterms:W3CDTF">2020-08-28T06:02:37Z</dcterms:created>
  <dcterms:modified xsi:type="dcterms:W3CDTF">2022-04-21T11:10:28Z</dcterms:modified>
</cp:coreProperties>
</file>